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<sst xmlns="http://schemas.openxmlformats.org/spreadsheetml/2006/main" count="273" uniqueCount="101">
  <si>
    <t>工事費内訳書</t>
  </si>
  <si>
    <t>住　　　　所</t>
  </si>
  <si>
    <t>商号又は名称</t>
  </si>
  <si>
    <t>代 表 者 名</t>
  </si>
  <si>
    <t>工 事 名</t>
  </si>
  <si>
    <t>Ｒ７徳土　国道４３８号　佐・下　道路改良工事（１０）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</si>
  <si>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</si>
  <si>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</si>
  <si>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</si>
  <si>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</si>
  <si>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</si>
  <si>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</si>
  <si>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</si>
  <si>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</si>
  <si>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</si>
  <si>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路体盛土工</t>
  </si>
  <si>
    <t>路体(築堤)盛土</t>
  </si>
  <si>
    <t>m3</t>
  </si>
  <si>
    <t>舗装工</t>
  </si>
  <si>
    <t>舗装準備工</t>
  </si>
  <si>
    <t>不陸整正</t>
  </si>
  <si>
    <t>m2</t>
  </si>
  <si>
    <t>ｺﾝｸﾘｰﾄ舗装工</t>
  </si>
  <si>
    <t>上層路盤(車道･路肩部)</t>
  </si>
  <si>
    <t>ｺﾝｸﾘｰﾄ舗装</t>
  </si>
  <si>
    <t>縦目地</t>
  </si>
  <si>
    <t>m</t>
  </si>
  <si>
    <t>縦目地
　路肩目地</t>
  </si>
  <si>
    <t>横目地
　ﾀﾞﾐｰ目地</t>
  </si>
  <si>
    <t>横目地
　突合せ目地</t>
  </si>
  <si>
    <t>横目地
　すり付け版横突合せ目地</t>
  </si>
  <si>
    <t>ｺﾝｸﾘｰﾄ舗装工
　監査歩廊</t>
  </si>
  <si>
    <t>下層路盤(歩道部)</t>
  </si>
  <si>
    <t xml:space="preserve">ｺﾝｸﾘｰﾄ舗装　</t>
  </si>
  <si>
    <t>目地板　
　収縮目地</t>
  </si>
  <si>
    <t>目地板　
　膨張目地</t>
  </si>
  <si>
    <t>縁石工</t>
  </si>
  <si>
    <t>歩車道境界ﾌﾞﾛｯｸ　
　支給品</t>
  </si>
  <si>
    <t>道路付属施設工</t>
  </si>
  <si>
    <t>ｹｰﾌﾞﾙ配管工</t>
  </si>
  <si>
    <t xml:space="preserve">ﾊﾝﾄﾞﾎｰﾙ　</t>
  </si>
  <si>
    <t>組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</si>
  <si>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</si>
  <si>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</si>
  <si>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</si>
  <si>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</si>
  <si>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</si>
  <si>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</si>
  <si>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</si>
  <si>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</si>
  <si>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</si>
  <si>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</si>
  <si>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</si>
  <si>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</si>
  <si>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</si>
  <si>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道路改良</t>
  </si>
  <si>
    <t>法面工</t>
  </si>
  <si>
    <t>法枠工</t>
  </si>
  <si>
    <t>吹付枠</t>
  </si>
  <si>
    <t>箱抜き管</t>
  </si>
  <si>
    <t>ｱﾝｶｰ工</t>
  </si>
  <si>
    <t>ｱﾝｶｰ工材料費(ｱﾝｶｰ)</t>
  </si>
  <si>
    <t>削孔(ｱﾝｶｰ)
　ﾚｷ質土</t>
  </si>
  <si>
    <t>削孔(ｱﾝｶｰ)
　軟岩</t>
  </si>
  <si>
    <t>削孔(ｱﾝｶｰ)
　ｺﾝｸﾘｰﾄ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</si>
  <si>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</si>
  <si>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</si>
  <si>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</si>
  <si>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</si>
  <si>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</si>
  <si>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</si>
  <si>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排水構造物工</t>
  </si>
  <si>
    <t>作業土工</t>
  </si>
  <si>
    <t>床掘り(掘削)</t>
  </si>
  <si>
    <t>床掘り</t>
  </si>
  <si>
    <t>埋戻し</t>
  </si>
  <si>
    <t>基面整正</t>
  </si>
  <si>
    <t>積込(ﾙｰｽﾞ)</t>
  </si>
  <si>
    <t>土砂等運搬</t>
  </si>
  <si>
    <t>整地</t>
  </si>
  <si>
    <t>集水桝･ﾏﾝﾎｰﾙ工</t>
  </si>
  <si>
    <t>現場打ち集水桝 
　29号</t>
  </si>
  <si>
    <t>箇所</t>
  </si>
  <si>
    <t>現場打ち集水桝　
　30号</t>
  </si>
  <si>
    <t>場所打水路工</t>
  </si>
  <si>
    <t>現場打水路
　4号U型</t>
  </si>
  <si>
    <t>排水工</t>
  </si>
  <si>
    <t>小段排水
　1号(基礎材有)</t>
  </si>
  <si>
    <t>小段排水
　1号(基礎材無)</t>
  </si>
  <si>
    <t>小段排水
　2号</t>
  </si>
  <si>
    <t>縦排水　
　6号</t>
  </si>
  <si>
    <t xml:space="preserve">防護柵工　</t>
  </si>
  <si>
    <t xml:space="preserve">防止柵工　</t>
  </si>
  <si>
    <t xml:space="preserve">転落(横断)防止柵　</t>
  </si>
  <si>
    <t xml:space="preserve">地下水排除工　</t>
  </si>
  <si>
    <t>集排水ﾎﾞｰﾘﾝｸﾞ工</t>
  </si>
  <si>
    <t xml:space="preserve">導水管　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</si>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</sst>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G11+G14+G30+G33+G39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G15+G17+G25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2220.0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G18+G19+G20+G21+G22+G23+G24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2220.0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2220.0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293.0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586.0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26</v>
      </c>
      <c r="F22" s="13" t="n">
        <v>182.0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26</v>
      </c>
      <c r="F23" s="13" t="n">
        <v>91.0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26</v>
      </c>
      <c r="F24" s="13" t="n">
        <v>15.0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21</v>
      </c>
      <c r="F26" s="13" t="n">
        <v>387.0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21</v>
      </c>
      <c r="F27" s="13" t="n">
        <v>405.0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21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21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26</v>
      </c>
      <c r="F32" s="13" t="n">
        <v>586.0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G35+G36+G37+G38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41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41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45</v>
      </c>
      <c r="F41" s="13" t="n">
        <v>100.0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45</v>
      </c>
      <c r="F42" s="13" t="n">
        <v>30.0</v>
      </c>
      <c r="G42" s="16"/>
      <c r="I42" s="17" t="n">
        <v>33.0</v>
      </c>
      <c r="J42" s="18" t="n">
        <v>4.0</v>
      </c>
    </row>
    <row r="43" ht="42.0" customHeight="true">
      <c r="A43" s="10" t="s">
        <v>47</v>
      </c>
      <c r="B43" s="11"/>
      <c r="C43" s="11"/>
      <c r="D43" s="11"/>
      <c r="E43" s="12" t="s">
        <v>13</v>
      </c>
      <c r="F43" s="13" t="n">
        <v>1.0</v>
      </c>
      <c r="G43" s="15">
        <f>G11+G14+G30+G33+G39</f>
      </c>
      <c r="I43" s="17" t="n">
        <v>34.0</v>
      </c>
      <c r="J43" s="18"/>
    </row>
    <row r="44" ht="42.0" customHeight="true">
      <c r="A44" s="10" t="s">
        <v>48</v>
      </c>
      <c r="B44" s="11"/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200.0</v>
      </c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G43+G44</f>
      </c>
      <c r="I46" s="17" t="n">
        <v>37.0</v>
      </c>
      <c r="J46" s="18"/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52</v>
      </c>
      <c r="B48" s="11"/>
      <c r="C48" s="11"/>
      <c r="D48" s="11"/>
      <c r="E48" s="12" t="s">
        <v>13</v>
      </c>
      <c r="F48" s="13" t="n">
        <v>1.0</v>
      </c>
      <c r="G48" s="15">
        <f>G43+G44+G47</f>
      </c>
      <c r="I48" s="17" t="n">
        <v>39.0</v>
      </c>
      <c r="J48" s="18"/>
    </row>
    <row r="49" ht="42.0" customHeight="true">
      <c r="A49" s="10"/>
      <c r="B49" s="11" t="s">
        <v>53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54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/>
    </row>
    <row r="51" ht="42.0" customHeight="true">
      <c r="A51" s="10" t="s">
        <v>12</v>
      </c>
      <c r="B51" s="11"/>
      <c r="C51" s="11"/>
      <c r="D51" s="11"/>
      <c r="E51" s="12" t="s">
        <v>13</v>
      </c>
      <c r="F51" s="13" t="n">
        <v>1.0</v>
      </c>
      <c r="G51" s="15">
        <f>G52+G55+G71+G74</f>
      </c>
      <c r="I51" s="17" t="n">
        <v>42.0</v>
      </c>
      <c r="J51" s="18" t="n">
        <v>1.0</v>
      </c>
    </row>
    <row r="52" ht="42.0" customHeight="true">
      <c r="A52" s="10"/>
      <c r="B52" s="11" t="s">
        <v>14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15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16</v>
      </c>
      <c r="E54" s="12" t="s">
        <v>17</v>
      </c>
      <c r="F54" s="13" t="n">
        <v>20.0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18</v>
      </c>
      <c r="C55" s="11"/>
      <c r="D55" s="11"/>
      <c r="E55" s="12" t="s">
        <v>13</v>
      </c>
      <c r="F55" s="13" t="n">
        <v>1.0</v>
      </c>
      <c r="G55" s="15">
        <f>G56+G58+G66</f>
      </c>
      <c r="I55" s="17" t="n">
        <v>46.0</v>
      </c>
      <c r="J55" s="18" t="n">
        <v>2.0</v>
      </c>
    </row>
    <row r="56" ht="42.0" customHeight="true">
      <c r="A56" s="10"/>
      <c r="B56" s="11"/>
      <c r="C56" s="11" t="s">
        <v>19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20</v>
      </c>
      <c r="E57" s="12" t="s">
        <v>21</v>
      </c>
      <c r="F57" s="13" t="n">
        <v>1150.0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22</v>
      </c>
      <c r="D58" s="11"/>
      <c r="E58" s="12" t="s">
        <v>13</v>
      </c>
      <c r="F58" s="13" t="n">
        <v>1.0</v>
      </c>
      <c r="G58" s="15">
        <f>G59+G60+G61+G62+G63+G64+G65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23</v>
      </c>
      <c r="E59" s="12" t="s">
        <v>21</v>
      </c>
      <c r="F59" s="13" t="n">
        <v>1150.0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24</v>
      </c>
      <c r="E60" s="12" t="s">
        <v>21</v>
      </c>
      <c r="F60" s="13" t="n">
        <v>1150.0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25</v>
      </c>
      <c r="E61" s="12" t="s">
        <v>26</v>
      </c>
      <c r="F61" s="13" t="n">
        <v>152.0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27</v>
      </c>
      <c r="E62" s="12" t="s">
        <v>26</v>
      </c>
      <c r="F62" s="13" t="n">
        <v>304.0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28</v>
      </c>
      <c r="E63" s="12" t="s">
        <v>26</v>
      </c>
      <c r="F63" s="13" t="n">
        <v>99.0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29</v>
      </c>
      <c r="E64" s="12" t="s">
        <v>26</v>
      </c>
      <c r="F64" s="13" t="n">
        <v>46.0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30</v>
      </c>
      <c r="E65" s="12" t="s">
        <v>26</v>
      </c>
      <c r="F65" s="13" t="n">
        <v>16.0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31</v>
      </c>
      <c r="D66" s="11"/>
      <c r="E66" s="12" t="s">
        <v>13</v>
      </c>
      <c r="F66" s="13" t="n">
        <v>1.0</v>
      </c>
      <c r="G66" s="15">
        <f>G67+G68+G69+G70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32</v>
      </c>
      <c r="E67" s="12" t="s">
        <v>21</v>
      </c>
      <c r="F67" s="13" t="n">
        <v>201.0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33</v>
      </c>
      <c r="E68" s="12" t="s">
        <v>21</v>
      </c>
      <c r="F68" s="13" t="n">
        <v>210.0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34</v>
      </c>
      <c r="E69" s="12" t="s">
        <v>21</v>
      </c>
      <c r="F69" s="13" t="n">
        <v>3.0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35</v>
      </c>
      <c r="E70" s="12" t="s">
        <v>21</v>
      </c>
      <c r="F70" s="14" t="n">
        <v>0.5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36</v>
      </c>
      <c r="C71" s="11"/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36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37</v>
      </c>
      <c r="E73" s="12" t="s">
        <v>26</v>
      </c>
      <c r="F73" s="13" t="n">
        <v>304.0</v>
      </c>
      <c r="G73" s="16"/>
      <c r="I73" s="17" t="n">
        <v>64.0</v>
      </c>
      <c r="J73" s="18" t="n">
        <v>4.0</v>
      </c>
    </row>
    <row r="74" ht="42.0" customHeight="true">
      <c r="A74" s="10"/>
      <c r="B74" s="11" t="s">
        <v>38</v>
      </c>
      <c r="C74" s="11"/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2.0</v>
      </c>
    </row>
    <row r="75" ht="42.0" customHeight="true">
      <c r="A75" s="10"/>
      <c r="B75" s="11"/>
      <c r="C75" s="11" t="s">
        <v>39</v>
      </c>
      <c r="D75" s="11"/>
      <c r="E75" s="12" t="s">
        <v>13</v>
      </c>
      <c r="F75" s="13" t="n">
        <v>1.0</v>
      </c>
      <c r="G75" s="15">
        <f>G76+G77+G78+G79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40</v>
      </c>
      <c r="E76" s="12" t="s">
        <v>41</v>
      </c>
      <c r="F76" s="13" t="n">
        <v>3.0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40</v>
      </c>
      <c r="E77" s="12" t="s">
        <v>41</v>
      </c>
      <c r="F77" s="13" t="n">
        <v>2.0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40</v>
      </c>
      <c r="E78" s="12" t="s">
        <v>41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40</v>
      </c>
      <c r="E79" s="12" t="s">
        <v>41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 t="s">
        <v>47</v>
      </c>
      <c r="B80" s="11"/>
      <c r="C80" s="11"/>
      <c r="D80" s="11"/>
      <c r="E80" s="12" t="s">
        <v>13</v>
      </c>
      <c r="F80" s="13" t="n">
        <v>1.0</v>
      </c>
      <c r="G80" s="15">
        <f>G52+G55+G71+G74</f>
      </c>
      <c r="I80" s="17" t="n">
        <v>71.0</v>
      </c>
      <c r="J80" s="18"/>
    </row>
    <row r="81" ht="42.0" customHeight="true">
      <c r="A81" s="10" t="s">
        <v>48</v>
      </c>
      <c r="B81" s="11"/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200.0</v>
      </c>
    </row>
    <row r="82" ht="42.0" customHeight="true">
      <c r="A82" s="10"/>
      <c r="B82" s="11" t="s">
        <v>49</v>
      </c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50</v>
      </c>
      <c r="B83" s="11"/>
      <c r="C83" s="11"/>
      <c r="D83" s="11"/>
      <c r="E83" s="12" t="s">
        <v>13</v>
      </c>
      <c r="F83" s="13" t="n">
        <v>1.0</v>
      </c>
      <c r="G83" s="15">
        <f>G80+G81</f>
      </c>
      <c r="I83" s="17" t="n">
        <v>74.0</v>
      </c>
      <c r="J83" s="18"/>
    </row>
    <row r="84" ht="42.0" customHeight="true">
      <c r="A84" s="10"/>
      <c r="B84" s="11" t="s">
        <v>51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n">
        <v>210.0</v>
      </c>
    </row>
    <row r="85" ht="42.0" customHeight="true">
      <c r="A85" s="10" t="s">
        <v>52</v>
      </c>
      <c r="B85" s="11"/>
      <c r="C85" s="11"/>
      <c r="D85" s="11"/>
      <c r="E85" s="12" t="s">
        <v>13</v>
      </c>
      <c r="F85" s="13" t="n">
        <v>1.0</v>
      </c>
      <c r="G85" s="15">
        <f>G80+G81+G84</f>
      </c>
      <c r="I85" s="17" t="n">
        <v>76.0</v>
      </c>
      <c r="J85" s="18"/>
    </row>
    <row r="86" ht="42.0" customHeight="true">
      <c r="A86" s="10"/>
      <c r="B86" s="11" t="s">
        <v>53</v>
      </c>
      <c r="C86" s="11"/>
      <c r="D86" s="11"/>
      <c r="E86" s="12" t="s">
        <v>13</v>
      </c>
      <c r="F86" s="13" t="n">
        <v>1.0</v>
      </c>
      <c r="G86" s="16"/>
      <c r="I86" s="17" t="n">
        <v>77.0</v>
      </c>
      <c r="J86" s="18" t="n">
        <v>220.0</v>
      </c>
    </row>
    <row r="87" ht="42.0" customHeight="true">
      <c r="A87" s="10" t="s">
        <v>54</v>
      </c>
      <c r="B87" s="11"/>
      <c r="C87" s="11"/>
      <c r="D87" s="11"/>
      <c r="E87" s="12" t="s">
        <v>13</v>
      </c>
      <c r="F87" s="13" t="n">
        <v>1.0</v>
      </c>
      <c r="G87" s="15">
        <f>G85+G86</f>
      </c>
      <c r="I87" s="17" t="n">
        <v>78.0</v>
      </c>
      <c r="J87" s="18"/>
    </row>
    <row r="88" ht="42.0" customHeight="true">
      <c r="A88" s="10" t="s">
        <v>55</v>
      </c>
      <c r="B88" s="11"/>
      <c r="C88" s="11"/>
      <c r="D88" s="11"/>
      <c r="E88" s="12" t="s">
        <v>13</v>
      </c>
      <c r="F88" s="13" t="n">
        <v>1.0</v>
      </c>
      <c r="G88" s="15">
        <f>G89+G102+G123+G126</f>
      </c>
      <c r="I88" s="17" t="n">
        <v>79.0</v>
      </c>
      <c r="J88" s="18" t="n">
        <v>1.0</v>
      </c>
    </row>
    <row r="89" ht="42.0" customHeight="true">
      <c r="A89" s="10"/>
      <c r="B89" s="11" t="s">
        <v>56</v>
      </c>
      <c r="C89" s="11"/>
      <c r="D89" s="11"/>
      <c r="E89" s="12" t="s">
        <v>13</v>
      </c>
      <c r="F89" s="13" t="n">
        <v>1.0</v>
      </c>
      <c r="G89" s="15">
        <f>G90+G93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57</v>
      </c>
      <c r="D90" s="11"/>
      <c r="E90" s="12" t="s">
        <v>13</v>
      </c>
      <c r="F90" s="13" t="n">
        <v>1.0</v>
      </c>
      <c r="G90" s="15">
        <f>G91+G92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58</v>
      </c>
      <c r="E91" s="12" t="s">
        <v>21</v>
      </c>
      <c r="F91" s="13" t="n">
        <v>594.0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59</v>
      </c>
      <c r="E92" s="12" t="s">
        <v>26</v>
      </c>
      <c r="F92" s="13" t="n">
        <v>9.0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 t="s">
        <v>60</v>
      </c>
      <c r="D93" s="11"/>
      <c r="E93" s="12" t="s">
        <v>13</v>
      </c>
      <c r="F93" s="13" t="n">
        <v>1.0</v>
      </c>
      <c r="G93" s="15">
        <f>G94+G95+G96+G97+G98+G99+G100+G101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61</v>
      </c>
      <c r="E94" s="12" t="s">
        <v>13</v>
      </c>
      <c r="F94" s="13" t="n">
        <v>1.0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62</v>
      </c>
      <c r="E95" s="12" t="s">
        <v>26</v>
      </c>
      <c r="F95" s="13" t="n">
        <v>68.0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63</v>
      </c>
      <c r="E96" s="12" t="s">
        <v>26</v>
      </c>
      <c r="F96" s="13" t="n">
        <v>107.0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/>
      <c r="D97" s="11" t="s">
        <v>64</v>
      </c>
      <c r="E97" s="12" t="s">
        <v>26</v>
      </c>
      <c r="F97" s="13" t="n">
        <v>2.0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65</v>
      </c>
      <c r="E98" s="12" t="s">
        <v>66</v>
      </c>
      <c r="F98" s="13" t="n">
        <v>23.0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67</v>
      </c>
      <c r="E99" s="12" t="s">
        <v>17</v>
      </c>
      <c r="F99" s="13" t="n">
        <v>4.0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68</v>
      </c>
      <c r="E100" s="12" t="s">
        <v>69</v>
      </c>
      <c r="F100" s="13" t="n">
        <v>2.0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70</v>
      </c>
      <c r="E101" s="12" t="s">
        <v>13</v>
      </c>
      <c r="F101" s="13" t="n">
        <v>1.0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 t="s">
        <v>71</v>
      </c>
      <c r="C102" s="11"/>
      <c r="D102" s="11"/>
      <c r="E102" s="12" t="s">
        <v>13</v>
      </c>
      <c r="F102" s="13" t="n">
        <v>1.0</v>
      </c>
      <c r="G102" s="15">
        <f>G103+G113+G116+G118</f>
      </c>
      <c r="I102" s="17" t="n">
        <v>93.0</v>
      </c>
      <c r="J102" s="18" t="n">
        <v>2.0</v>
      </c>
    </row>
    <row r="103" ht="42.0" customHeight="true">
      <c r="A103" s="10"/>
      <c r="B103" s="11"/>
      <c r="C103" s="11" t="s">
        <v>72</v>
      </c>
      <c r="D103" s="11"/>
      <c r="E103" s="12" t="s">
        <v>13</v>
      </c>
      <c r="F103" s="13" t="n">
        <v>1.0</v>
      </c>
      <c r="G103" s="15">
        <f>G104+G105+G106+G107+G108+G109+G110+G111+G112</f>
      </c>
      <c r="I103" s="17" t="n">
        <v>94.0</v>
      </c>
      <c r="J103" s="18" t="n">
        <v>3.0</v>
      </c>
    </row>
    <row r="104" ht="42.0" customHeight="true">
      <c r="A104" s="10"/>
      <c r="B104" s="11"/>
      <c r="C104" s="11"/>
      <c r="D104" s="11" t="s">
        <v>73</v>
      </c>
      <c r="E104" s="12" t="s">
        <v>17</v>
      </c>
      <c r="F104" s="13" t="n">
        <v>10.0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74</v>
      </c>
      <c r="E105" s="12" t="s">
        <v>17</v>
      </c>
      <c r="F105" s="13" t="n">
        <v>100.0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75</v>
      </c>
      <c r="E106" s="12" t="s">
        <v>17</v>
      </c>
      <c r="F106" s="13" t="n">
        <v>40.0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75</v>
      </c>
      <c r="E107" s="12" t="s">
        <v>17</v>
      </c>
      <c r="F107" s="13" t="n">
        <v>2.0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76</v>
      </c>
      <c r="E108" s="12" t="s">
        <v>21</v>
      </c>
      <c r="F108" s="13" t="n">
        <v>40.0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77</v>
      </c>
      <c r="E109" s="12" t="s">
        <v>17</v>
      </c>
      <c r="F109" s="13" t="n">
        <v>10.0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78</v>
      </c>
      <c r="E110" s="12" t="s">
        <v>17</v>
      </c>
      <c r="F110" s="13" t="n">
        <v>10.0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78</v>
      </c>
      <c r="E111" s="12" t="s">
        <v>17</v>
      </c>
      <c r="F111" s="13" t="n">
        <v>10.0</v>
      </c>
      <c r="G111" s="16"/>
      <c r="I111" s="17" t="n">
        <v>102.0</v>
      </c>
      <c r="J111" s="18" t="n">
        <v>4.0</v>
      </c>
    </row>
    <row r="112" ht="42.0" customHeight="true">
      <c r="A112" s="10"/>
      <c r="B112" s="11"/>
      <c r="C112" s="11"/>
      <c r="D112" s="11" t="s">
        <v>79</v>
      </c>
      <c r="E112" s="12" t="s">
        <v>17</v>
      </c>
      <c r="F112" s="13" t="n">
        <v>30.0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 t="s">
        <v>80</v>
      </c>
      <c r="D113" s="11"/>
      <c r="E113" s="12" t="s">
        <v>13</v>
      </c>
      <c r="F113" s="13" t="n">
        <v>1.0</v>
      </c>
      <c r="G113" s="15">
        <f>G114+G115</f>
      </c>
      <c r="I113" s="17" t="n">
        <v>104.0</v>
      </c>
      <c r="J113" s="18" t="n">
        <v>3.0</v>
      </c>
    </row>
    <row r="114" ht="42.0" customHeight="true">
      <c r="A114" s="10"/>
      <c r="B114" s="11"/>
      <c r="C114" s="11"/>
      <c r="D114" s="11" t="s">
        <v>81</v>
      </c>
      <c r="E114" s="12" t="s">
        <v>82</v>
      </c>
      <c r="F114" s="13" t="n">
        <v>1.0</v>
      </c>
      <c r="G114" s="16"/>
      <c r="I114" s="17" t="n">
        <v>105.0</v>
      </c>
      <c r="J114" s="18" t="n">
        <v>4.0</v>
      </c>
    </row>
    <row r="115" ht="42.0" customHeight="true">
      <c r="A115" s="10"/>
      <c r="B115" s="11"/>
      <c r="C115" s="11"/>
      <c r="D115" s="11" t="s">
        <v>83</v>
      </c>
      <c r="E115" s="12" t="s">
        <v>82</v>
      </c>
      <c r="F115" s="13" t="n">
        <v>1.0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 t="s">
        <v>84</v>
      </c>
      <c r="D116" s="11"/>
      <c r="E116" s="12" t="s">
        <v>13</v>
      </c>
      <c r="F116" s="13" t="n">
        <v>1.0</v>
      </c>
      <c r="G116" s="15">
        <f>G117</f>
      </c>
      <c r="I116" s="17" t="n">
        <v>107.0</v>
      </c>
      <c r="J116" s="18" t="n">
        <v>3.0</v>
      </c>
    </row>
    <row r="117" ht="42.0" customHeight="true">
      <c r="A117" s="10"/>
      <c r="B117" s="11"/>
      <c r="C117" s="11"/>
      <c r="D117" s="11" t="s">
        <v>85</v>
      </c>
      <c r="E117" s="12" t="s">
        <v>26</v>
      </c>
      <c r="F117" s="13" t="n">
        <v>24.0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 t="s">
        <v>86</v>
      </c>
      <c r="D118" s="11"/>
      <c r="E118" s="12" t="s">
        <v>13</v>
      </c>
      <c r="F118" s="13" t="n">
        <v>1.0</v>
      </c>
      <c r="G118" s="15">
        <f>G119+G120+G121+G122</f>
      </c>
      <c r="I118" s="17" t="n">
        <v>109.0</v>
      </c>
      <c r="J118" s="18" t="n">
        <v>3.0</v>
      </c>
    </row>
    <row r="119" ht="42.0" customHeight="true">
      <c r="A119" s="10"/>
      <c r="B119" s="11"/>
      <c r="C119" s="11"/>
      <c r="D119" s="11" t="s">
        <v>87</v>
      </c>
      <c r="E119" s="12" t="s">
        <v>26</v>
      </c>
      <c r="F119" s="13" t="n">
        <v>28.0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88</v>
      </c>
      <c r="E120" s="12" t="s">
        <v>26</v>
      </c>
      <c r="F120" s="13" t="n">
        <v>29.0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89</v>
      </c>
      <c r="E121" s="12" t="s">
        <v>26</v>
      </c>
      <c r="F121" s="13" t="n">
        <v>32.0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90</v>
      </c>
      <c r="E122" s="12" t="s">
        <v>26</v>
      </c>
      <c r="F122" s="13" t="n">
        <v>5.0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 t="s">
        <v>91</v>
      </c>
      <c r="C123" s="11"/>
      <c r="D123" s="11"/>
      <c r="E123" s="12" t="s">
        <v>13</v>
      </c>
      <c r="F123" s="13" t="n">
        <v>1.0</v>
      </c>
      <c r="G123" s="15">
        <f>G124</f>
      </c>
      <c r="I123" s="17" t="n">
        <v>114.0</v>
      </c>
      <c r="J123" s="18" t="n">
        <v>2.0</v>
      </c>
    </row>
    <row r="124" ht="42.0" customHeight="true">
      <c r="A124" s="10"/>
      <c r="B124" s="11"/>
      <c r="C124" s="11" t="s">
        <v>92</v>
      </c>
      <c r="D124" s="11"/>
      <c r="E124" s="12" t="s">
        <v>13</v>
      </c>
      <c r="F124" s="13" t="n">
        <v>1.0</v>
      </c>
      <c r="G124" s="15">
        <f>G125</f>
      </c>
      <c r="I124" s="17" t="n">
        <v>115.0</v>
      </c>
      <c r="J124" s="18" t="n">
        <v>3.0</v>
      </c>
    </row>
    <row r="125" ht="42.0" customHeight="true">
      <c r="A125" s="10"/>
      <c r="B125" s="11"/>
      <c r="C125" s="11"/>
      <c r="D125" s="11" t="s">
        <v>93</v>
      </c>
      <c r="E125" s="12" t="s">
        <v>26</v>
      </c>
      <c r="F125" s="13" t="n">
        <v>60.0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 t="s">
        <v>94</v>
      </c>
      <c r="C126" s="11"/>
      <c r="D126" s="11"/>
      <c r="E126" s="12" t="s">
        <v>13</v>
      </c>
      <c r="F126" s="13" t="n">
        <v>1.0</v>
      </c>
      <c r="G126" s="15">
        <f>G127</f>
      </c>
      <c r="I126" s="17" t="n">
        <v>117.0</v>
      </c>
      <c r="J126" s="18" t="n">
        <v>2.0</v>
      </c>
    </row>
    <row r="127" ht="42.0" customHeight="true">
      <c r="A127" s="10"/>
      <c r="B127" s="11"/>
      <c r="C127" s="11" t="s">
        <v>95</v>
      </c>
      <c r="D127" s="11"/>
      <c r="E127" s="12" t="s">
        <v>13</v>
      </c>
      <c r="F127" s="13" t="n">
        <v>1.0</v>
      </c>
      <c r="G127" s="15">
        <f>G128</f>
      </c>
      <c r="I127" s="17" t="n">
        <v>118.0</v>
      </c>
      <c r="J127" s="18" t="n">
        <v>3.0</v>
      </c>
    </row>
    <row r="128" ht="42.0" customHeight="true">
      <c r="A128" s="10"/>
      <c r="B128" s="11"/>
      <c r="C128" s="11"/>
      <c r="D128" s="11" t="s">
        <v>96</v>
      </c>
      <c r="E128" s="12" t="s">
        <v>13</v>
      </c>
      <c r="F128" s="13" t="n">
        <v>1.0</v>
      </c>
      <c r="G128" s="16"/>
      <c r="I128" s="17" t="n">
        <v>119.0</v>
      </c>
      <c r="J128" s="18" t="n">
        <v>4.0</v>
      </c>
    </row>
    <row r="129" ht="42.0" customHeight="true">
      <c r="A129" s="10" t="s">
        <v>47</v>
      </c>
      <c r="B129" s="11"/>
      <c r="C129" s="11"/>
      <c r="D129" s="11"/>
      <c r="E129" s="12" t="s">
        <v>13</v>
      </c>
      <c r="F129" s="13" t="n">
        <v>1.0</v>
      </c>
      <c r="G129" s="15">
        <f>G89+G102+G123+G126</f>
      </c>
      <c r="I129" s="17" t="n">
        <v>120.0</v>
      </c>
      <c r="J129" s="18"/>
    </row>
    <row r="130" ht="42.0" customHeight="true">
      <c r="A130" s="10" t="s">
        <v>48</v>
      </c>
      <c r="B130" s="11"/>
      <c r="C130" s="11"/>
      <c r="D130" s="11"/>
      <c r="E130" s="12" t="s">
        <v>13</v>
      </c>
      <c r="F130" s="13" t="n">
        <v>1.0</v>
      </c>
      <c r="G130" s="15">
        <f>G131</f>
      </c>
      <c r="I130" s="17" t="n">
        <v>121.0</v>
      </c>
      <c r="J130" s="18" t="n">
        <v>200.0</v>
      </c>
    </row>
    <row r="131" ht="42.0" customHeight="true">
      <c r="A131" s="10"/>
      <c r="B131" s="11" t="s">
        <v>49</v>
      </c>
      <c r="C131" s="11"/>
      <c r="D131" s="11"/>
      <c r="E131" s="12" t="s">
        <v>13</v>
      </c>
      <c r="F131" s="13" t="n">
        <v>1.0</v>
      </c>
      <c r="G131" s="16"/>
      <c r="I131" s="17" t="n">
        <v>122.0</v>
      </c>
      <c r="J131" s="18"/>
    </row>
    <row r="132" ht="42.0" customHeight="true">
      <c r="A132" s="10" t="s">
        <v>50</v>
      </c>
      <c r="B132" s="11"/>
      <c r="C132" s="11"/>
      <c r="D132" s="11"/>
      <c r="E132" s="12" t="s">
        <v>13</v>
      </c>
      <c r="F132" s="13" t="n">
        <v>1.0</v>
      </c>
      <c r="G132" s="15">
        <f>G129+G130</f>
      </c>
      <c r="I132" s="17" t="n">
        <v>123.0</v>
      </c>
      <c r="J132" s="18"/>
    </row>
    <row r="133" ht="42.0" customHeight="true">
      <c r="A133" s="10"/>
      <c r="B133" s="11" t="s">
        <v>51</v>
      </c>
      <c r="C133" s="11"/>
      <c r="D133" s="11"/>
      <c r="E133" s="12" t="s">
        <v>13</v>
      </c>
      <c r="F133" s="13" t="n">
        <v>1.0</v>
      </c>
      <c r="G133" s="16"/>
      <c r="I133" s="17" t="n">
        <v>124.0</v>
      </c>
      <c r="J133" s="18" t="n">
        <v>210.0</v>
      </c>
    </row>
    <row r="134" ht="42.0" customHeight="true">
      <c r="A134" s="10" t="s">
        <v>52</v>
      </c>
      <c r="B134" s="11"/>
      <c r="C134" s="11"/>
      <c r="D134" s="11"/>
      <c r="E134" s="12" t="s">
        <v>13</v>
      </c>
      <c r="F134" s="13" t="n">
        <v>1.0</v>
      </c>
      <c r="G134" s="15">
        <f>G129+G130+G133</f>
      </c>
      <c r="I134" s="17" t="n">
        <v>125.0</v>
      </c>
      <c r="J134" s="18"/>
    </row>
    <row r="135" ht="42.0" customHeight="true">
      <c r="A135" s="10"/>
      <c r="B135" s="11" t="s">
        <v>53</v>
      </c>
      <c r="C135" s="11"/>
      <c r="D135" s="11"/>
      <c r="E135" s="12" t="s">
        <v>13</v>
      </c>
      <c r="F135" s="13" t="n">
        <v>1.0</v>
      </c>
      <c r="G135" s="16"/>
      <c r="I135" s="17" t="n">
        <v>126.0</v>
      </c>
      <c r="J135" s="18" t="n">
        <v>220.0</v>
      </c>
    </row>
    <row r="136" ht="42.0" customHeight="true">
      <c r="A136" s="10" t="s">
        <v>54</v>
      </c>
      <c r="B136" s="11"/>
      <c r="C136" s="11"/>
      <c r="D136" s="11"/>
      <c r="E136" s="12" t="s">
        <v>13</v>
      </c>
      <c r="F136" s="13" t="n">
        <v>1.0</v>
      </c>
      <c r="G136" s="15">
        <f>G134+G135</f>
      </c>
      <c r="I136" s="17" t="n">
        <v>127.0</v>
      </c>
      <c r="J136" s="18"/>
    </row>
    <row r="137" ht="42.0" customHeight="true">
      <c r="A137" s="10" t="s">
        <v>97</v>
      </c>
      <c r="B137" s="11"/>
      <c r="C137" s="11"/>
      <c r="D137" s="11"/>
      <c r="E137" s="12" t="s">
        <v>13</v>
      </c>
      <c r="F137" s="13" t="n">
        <v>1.0</v>
      </c>
      <c r="G137" s="15">
        <f>G43+G80+G129</f>
      </c>
      <c r="I137" s="17" t="n">
        <v>128.0</v>
      </c>
      <c r="J137" s="18" t="n">
        <v>20.0</v>
      </c>
    </row>
    <row r="138" ht="42.0" customHeight="true">
      <c r="A138" s="10" t="s">
        <v>98</v>
      </c>
      <c r="B138" s="11"/>
      <c r="C138" s="11"/>
      <c r="D138" s="11"/>
      <c r="E138" s="12" t="s">
        <v>13</v>
      </c>
      <c r="F138" s="13" t="n">
        <v>1.0</v>
      </c>
      <c r="G138" s="15">
        <f>G50+G87+G136</f>
      </c>
      <c r="I138" s="17" t="n">
        <v>129.0</v>
      </c>
      <c r="J138" s="18" t="n">
        <v>30.0</v>
      </c>
    </row>
    <row r="139" ht="42.0" customHeight="true">
      <c r="A139" s="19" t="s">
        <v>99</v>
      </c>
      <c r="B139" s="20"/>
      <c r="C139" s="20"/>
      <c r="D139" s="20"/>
      <c r="E139" s="21" t="s">
        <v>100</v>
      </c>
      <c r="F139" s="22" t="s">
        <v>100</v>
      </c>
      <c r="G139" s="24">
        <f>G138</f>
      </c>
      <c r="I139" s="26" t="n">
        <v>130.0</v>
      </c>
      <c r="J1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D20"/>
    <mergeCell ref="D21"/>
    <mergeCell ref="D22"/>
    <mergeCell ref="D23"/>
    <mergeCell ref="D24"/>
    <mergeCell ref="C25:D25"/>
    <mergeCell ref="D26"/>
    <mergeCell ref="D27"/>
    <mergeCell ref="D28"/>
    <mergeCell ref="D29"/>
    <mergeCell ref="B30:D30"/>
    <mergeCell ref="C31:D31"/>
    <mergeCell ref="D32"/>
    <mergeCell ref="B33:D33"/>
    <mergeCell ref="C34:D34"/>
    <mergeCell ref="D35"/>
    <mergeCell ref="D36"/>
    <mergeCell ref="D37"/>
    <mergeCell ref="D38"/>
    <mergeCell ref="B39:D39"/>
    <mergeCell ref="C40:D40"/>
    <mergeCell ref="D41"/>
    <mergeCell ref="D42"/>
    <mergeCell ref="A43:D43"/>
    <mergeCell ref="A44:D44"/>
    <mergeCell ref="B45:D45"/>
    <mergeCell ref="A46:D46"/>
    <mergeCell ref="B47:D47"/>
    <mergeCell ref="A48:D48"/>
    <mergeCell ref="B49:D49"/>
    <mergeCell ref="A50:D50"/>
    <mergeCell ref="A51:D51"/>
    <mergeCell ref="B52:D52"/>
    <mergeCell ref="C53:D53"/>
    <mergeCell ref="D54"/>
    <mergeCell ref="B55:D55"/>
    <mergeCell ref="C56:D56"/>
    <mergeCell ref="D57"/>
    <mergeCell ref="C58:D58"/>
    <mergeCell ref="D59"/>
    <mergeCell ref="D60"/>
    <mergeCell ref="D61"/>
    <mergeCell ref="D62"/>
    <mergeCell ref="D63"/>
    <mergeCell ref="D64"/>
    <mergeCell ref="D65"/>
    <mergeCell ref="C66:D66"/>
    <mergeCell ref="D67"/>
    <mergeCell ref="D68"/>
    <mergeCell ref="D69"/>
    <mergeCell ref="D70"/>
    <mergeCell ref="B71:D71"/>
    <mergeCell ref="C72:D72"/>
    <mergeCell ref="D73"/>
    <mergeCell ref="B74:D74"/>
    <mergeCell ref="C75:D75"/>
    <mergeCell ref="D76"/>
    <mergeCell ref="D77"/>
    <mergeCell ref="D78"/>
    <mergeCell ref="D79"/>
    <mergeCell ref="A80:D80"/>
    <mergeCell ref="A81:D81"/>
    <mergeCell ref="B82:D82"/>
    <mergeCell ref="A83:D83"/>
    <mergeCell ref="B84:D84"/>
    <mergeCell ref="A85:D85"/>
    <mergeCell ref="B86:D86"/>
    <mergeCell ref="A87:D87"/>
    <mergeCell ref="A88:D88"/>
    <mergeCell ref="B89:D89"/>
    <mergeCell ref="C90:D90"/>
    <mergeCell ref="D91"/>
    <mergeCell ref="D92"/>
    <mergeCell ref="C93:D93"/>
    <mergeCell ref="D94"/>
    <mergeCell ref="D95"/>
    <mergeCell ref="D96"/>
    <mergeCell ref="D97"/>
    <mergeCell ref="D98"/>
    <mergeCell ref="D99"/>
    <mergeCell ref="D100"/>
    <mergeCell ref="D101"/>
    <mergeCell ref="B102:D102"/>
    <mergeCell ref="C103:D103"/>
    <mergeCell ref="D104"/>
    <mergeCell ref="D105"/>
    <mergeCell ref="D106"/>
    <mergeCell ref="D107"/>
    <mergeCell ref="D108"/>
    <mergeCell ref="D109"/>
    <mergeCell ref="D110"/>
    <mergeCell ref="D111"/>
    <mergeCell ref="D112"/>
    <mergeCell ref="C113:D113"/>
    <mergeCell ref="D114"/>
    <mergeCell ref="D115"/>
    <mergeCell ref="C116:D116"/>
    <mergeCell ref="D117"/>
    <mergeCell ref="C118:D118"/>
    <mergeCell ref="D119"/>
    <mergeCell ref="D120"/>
    <mergeCell ref="D121"/>
    <mergeCell ref="D122"/>
    <mergeCell ref="B123:D123"/>
    <mergeCell ref="C124:D124"/>
    <mergeCell ref="D125"/>
    <mergeCell ref="B126:D126"/>
    <mergeCell ref="C127:D127"/>
    <mergeCell ref="D128"/>
    <mergeCell ref="A129:D129"/>
    <mergeCell ref="A130:D130"/>
    <mergeCell ref="B131:D131"/>
    <mergeCell ref="A132:D132"/>
    <mergeCell ref="B133:D133"/>
    <mergeCell ref="A134:D134"/>
    <mergeCell ref="B135:D135"/>
    <mergeCell ref="A136:D136"/>
    <mergeCell ref="A137:D137"/>
    <mergeCell ref="A138:D138"/>
    <mergeCell ref="A139:D1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2026-01-19T01:15:44Z</dcterms:created>
  <dc:creator>Apache POI</dc:creator>
</cp:coreProperties>
</file>